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9" i="2"/>
  <c r="B15" i="2"/>
  <c r="C20" i="2"/>
  <c r="D20" i="2"/>
  <c r="E20" i="2"/>
  <c r="F20" i="2"/>
  <c r="B20" i="2"/>
  <c r="C15" i="2"/>
  <c r="D15" i="2"/>
  <c r="E15" i="2"/>
  <c r="F15" i="2"/>
  <c r="G18" i="2"/>
  <c r="C18" i="2"/>
  <c r="D18" i="2"/>
  <c r="E18" i="2"/>
  <c r="F18" i="2"/>
  <c r="B18" i="2"/>
  <c r="C16" i="2"/>
  <c r="D16" i="2"/>
  <c r="E16" i="2"/>
  <c r="F16" i="2"/>
  <c r="B16" i="2"/>
  <c r="G17" i="2"/>
  <c r="F17" i="2"/>
  <c r="F11" i="2"/>
  <c r="C13" i="2" l="1"/>
  <c r="C10" i="2"/>
  <c r="C7" i="2"/>
  <c r="C6" i="2" s="1"/>
  <c r="C9" i="2" l="1"/>
  <c r="E8" i="2"/>
  <c r="F19" i="2" l="1"/>
  <c r="F14" i="2"/>
  <c r="F8" i="2"/>
  <c r="E19" i="2" l="1"/>
  <c r="G19" i="2"/>
  <c r="G16" i="2" l="1"/>
  <c r="G8" i="2"/>
  <c r="G11" i="2"/>
  <c r="G14" i="2"/>
  <c r="E14" i="2"/>
  <c r="E11" i="2"/>
  <c r="E10" i="2" s="1"/>
  <c r="E7" i="2" l="1"/>
  <c r="G15" i="2"/>
  <c r="E13" i="2"/>
  <c r="E9" i="2" s="1"/>
  <c r="E6" i="2" l="1"/>
  <c r="D13" i="2"/>
  <c r="D10" i="2"/>
  <c r="D7" i="2"/>
  <c r="D9" i="2" l="1"/>
  <c r="D6" i="2"/>
  <c r="B7" i="2"/>
  <c r="G7" i="2" l="1"/>
  <c r="B13" i="2"/>
  <c r="G13" i="2" s="1"/>
  <c r="F13" i="2" l="1"/>
  <c r="F7" i="2" l="1"/>
  <c r="B10" i="2" l="1"/>
  <c r="F10" i="2" s="1"/>
  <c r="F9" i="2" l="1"/>
  <c r="G10" i="2"/>
  <c r="G9" i="2" l="1"/>
  <c r="G6" i="2"/>
  <c r="G20" i="2" l="1"/>
  <c r="F6" i="2"/>
</calcChain>
</file>

<file path=xl/sharedStrings.xml><?xml version="1.0" encoding="utf-8"?>
<sst xmlns="http://schemas.openxmlformats.org/spreadsheetml/2006/main" count="30" uniqueCount="29">
  <si>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</si>
  <si>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</si>
  <si>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</si>
  <si>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</si>
  <si>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</si>
  <si>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</si>
  <si>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</si>
  <si>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</si>
  <si>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</si>
  <si>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</si>
  <si>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</si>
  <si>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</si>
  <si>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</si>
  <si>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</si>
  <si>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</si>
  <si>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</si>
  <si>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</si>
  <si>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</si>
  <si>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</si>
  <si>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</si>
  <si>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Кассовый расход на 11.01.2024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</si>
  <si>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11 января 2024 года</t>
  </si>
  <si>
    <t>По состоянию на 11.01.2024 года получателей нет.</t>
  </si>
  <si>
    <t>Запланированы бюджетные ассигнования за счет средств бюджета Ставропольского края в размере 3 871 877,18 рублей. Расходы не производились.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</si>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</sst>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activeCell="A23" sqref="A23:B23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88.5" customHeight="1" x14ac:dyDescent="0.45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11" ht="22.5" hidden="1" customHeight="1" x14ac:dyDescent="0.45">
      <c r="A2" s="34"/>
      <c r="B2" s="34"/>
      <c r="C2" s="34"/>
      <c r="D2" s="34"/>
      <c r="E2" s="34"/>
      <c r="F2" s="34"/>
      <c r="G2" s="34"/>
      <c r="H2" s="34"/>
      <c r="I2" s="34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11</v>
      </c>
      <c r="B4" s="5" t="s">
        <v>8</v>
      </c>
      <c r="C4" s="6" t="s">
        <v>18</v>
      </c>
      <c r="D4" s="6" t="s">
        <v>20</v>
      </c>
      <c r="E4" s="5" t="s">
        <v>19</v>
      </c>
      <c r="F4" s="5" t="s">
        <v>5</v>
      </c>
      <c r="G4" s="5" t="s">
        <v>0</v>
      </c>
      <c r="H4" s="35" t="s">
        <v>7</v>
      </c>
      <c r="I4" s="36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37">
        <v>8</v>
      </c>
      <c r="I5" s="38"/>
    </row>
    <row r="6" spans="1:11" x14ac:dyDescent="0.45">
      <c r="A6" s="8" t="s">
        <v>1</v>
      </c>
      <c r="B6" s="9">
        <f>B7</f>
        <v>52254509.460000001</v>
      </c>
      <c r="C6" s="9">
        <f t="shared" ref="C6:D6" si="0">C7</f>
        <v>71852669.939999998</v>
      </c>
      <c r="D6" s="9">
        <f t="shared" si="0"/>
        <v>0</v>
      </c>
      <c r="E6" s="9">
        <f>E7</f>
        <v>-71852669.939999998</v>
      </c>
      <c r="F6" s="9">
        <f>F7</f>
        <v>52254509.460000001</v>
      </c>
      <c r="G6" s="10">
        <f>D6/B6</f>
        <v>0</v>
      </c>
      <c r="H6" s="39"/>
      <c r="I6" s="40"/>
    </row>
    <row r="7" spans="1:11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9">
        <f>D8</f>
        <v>0</v>
      </c>
      <c r="E7" s="9">
        <f>E8</f>
        <v>-71852669.939999998</v>
      </c>
      <c r="F7" s="9">
        <f>F8</f>
        <v>52254509.460000001</v>
      </c>
      <c r="G7" s="10">
        <f t="shared" ref="G7:G20" si="1">D7/B7</f>
        <v>0</v>
      </c>
      <c r="H7" s="39"/>
      <c r="I7" s="40"/>
    </row>
    <row r="8" spans="1:11" ht="132" x14ac:dyDescent="0.45">
      <c r="A8" s="51" t="s">
        <v>9</v>
      </c>
      <c r="B8" s="11">
        <v>52254509.460000001</v>
      </c>
      <c r="C8" s="11">
        <v>71852669.939999998</v>
      </c>
      <c r="D8" s="11">
        <v>0</v>
      </c>
      <c r="E8" s="11">
        <f>D8-C8</f>
        <v>-71852669.939999998</v>
      </c>
      <c r="F8" s="12">
        <f>B8-D8</f>
        <v>52254509.460000001</v>
      </c>
      <c r="G8" s="10">
        <f t="shared" si="1"/>
        <v>0</v>
      </c>
      <c r="H8" s="26" t="s">
        <v>22</v>
      </c>
      <c r="I8" s="27"/>
      <c r="J8" s="24"/>
      <c r="K8" s="25"/>
    </row>
    <row r="9" spans="1:11" ht="42" customHeight="1" x14ac:dyDescent="0.45">
      <c r="A9" s="52" t="s">
        <v>4</v>
      </c>
      <c r="B9" s="13">
        <f>B10+B13</f>
        <v>5458238.21</v>
      </c>
      <c r="C9" s="13">
        <f>C10+C13</f>
        <v>6373514.3200000003</v>
      </c>
      <c r="D9" s="13">
        <f>D10+D13</f>
        <v>0</v>
      </c>
      <c r="E9" s="13">
        <f>E10+E13</f>
        <v>-6373514.3200000003</v>
      </c>
      <c r="F9" s="9">
        <f>B9-D9</f>
        <v>5458238.21</v>
      </c>
      <c r="G9" s="10">
        <f t="shared" si="1"/>
        <v>0</v>
      </c>
      <c r="H9" s="28"/>
      <c r="I9" s="29"/>
    </row>
    <row r="10" spans="1:11" ht="66" x14ac:dyDescent="0.45">
      <c r="A10" s="53" t="s">
        <v>3</v>
      </c>
      <c r="B10" s="13">
        <f>B11</f>
        <v>1586361.03</v>
      </c>
      <c r="C10" s="13">
        <f t="shared" ref="C10:D10" si="2">C11</f>
        <v>2890878.45</v>
      </c>
      <c r="D10" s="13">
        <f t="shared" si="2"/>
        <v>0</v>
      </c>
      <c r="E10" s="13">
        <f>E11</f>
        <v>-2890878.45</v>
      </c>
      <c r="F10" s="9">
        <f>B10-D10</f>
        <v>1586361.03</v>
      </c>
      <c r="G10" s="10">
        <f t="shared" si="1"/>
        <v>0</v>
      </c>
      <c r="H10" s="31"/>
      <c r="I10" s="32"/>
    </row>
    <row r="11" spans="1:11" ht="226.5" customHeight="1" x14ac:dyDescent="0.45">
      <c r="A11" s="54" t="s">
        <v>14</v>
      </c>
      <c r="B11" s="49">
        <v>1586361.03</v>
      </c>
      <c r="C11" s="49">
        <v>2890878.45</v>
      </c>
      <c r="D11" s="49">
        <v>0</v>
      </c>
      <c r="E11" s="49">
        <f>D11-C11</f>
        <v>-2890878.45</v>
      </c>
      <c r="F11" s="47">
        <f>B11-D11</f>
        <v>1586361.03</v>
      </c>
      <c r="G11" s="45">
        <f t="shared" si="1"/>
        <v>0</v>
      </c>
      <c r="H11" s="41"/>
      <c r="I11" s="42"/>
    </row>
    <row r="12" spans="1:11" ht="408" hidden="1" customHeight="1" x14ac:dyDescent="0.45">
      <c r="A12" s="55"/>
      <c r="B12" s="50"/>
      <c r="C12" s="50"/>
      <c r="D12" s="50"/>
      <c r="E12" s="50"/>
      <c r="F12" s="48"/>
      <c r="G12" s="46"/>
      <c r="H12" s="43"/>
      <c r="I12" s="44"/>
    </row>
    <row r="13" spans="1:11" ht="132" customHeight="1" x14ac:dyDescent="0.45">
      <c r="A13" s="56" t="s">
        <v>13</v>
      </c>
      <c r="B13" s="22">
        <f>B14</f>
        <v>3871877.18</v>
      </c>
      <c r="C13" s="22">
        <f>C14</f>
        <v>3482635.87</v>
      </c>
      <c r="D13" s="22">
        <f>D14</f>
        <v>0</v>
      </c>
      <c r="E13" s="22">
        <f>E14</f>
        <v>-3482635.87</v>
      </c>
      <c r="F13" s="9">
        <f t="shared" ref="F13" si="3">B13-C13</f>
        <v>389241.31000000006</v>
      </c>
      <c r="G13" s="10">
        <f t="shared" si="1"/>
        <v>0</v>
      </c>
      <c r="H13" s="20"/>
      <c r="I13" s="21"/>
    </row>
    <row r="14" spans="1:11" ht="166.5" customHeight="1" x14ac:dyDescent="0.45">
      <c r="A14" s="57" t="s">
        <v>15</v>
      </c>
      <c r="B14" s="14">
        <v>3871877.18</v>
      </c>
      <c r="C14" s="14">
        <v>3482635.87</v>
      </c>
      <c r="D14" s="14">
        <v>0</v>
      </c>
      <c r="E14" s="14">
        <f>D14-C14</f>
        <v>-3482635.87</v>
      </c>
      <c r="F14" s="12">
        <f>B14-D14</f>
        <v>3871877.18</v>
      </c>
      <c r="G14" s="10">
        <f t="shared" si="1"/>
        <v>0</v>
      </c>
      <c r="H14" s="23" t="s">
        <v>23</v>
      </c>
      <c r="I14" s="21"/>
    </row>
    <row r="15" spans="1:11" x14ac:dyDescent="0.45">
      <c r="A15" s="52" t="s">
        <v>16</v>
      </c>
      <c r="B15" s="15">
        <f>B16+B18</f>
        <v>3973256.64</v>
      </c>
      <c r="C15" s="15">
        <f t="shared" ref="C15:F15" si="4">C16+C18</f>
        <v>1000000</v>
      </c>
      <c r="D15" s="15">
        <f t="shared" si="4"/>
        <v>0</v>
      </c>
      <c r="E15" s="15">
        <f t="shared" si="4"/>
        <v>-1000000</v>
      </c>
      <c r="F15" s="15">
        <f t="shared" si="4"/>
        <v>3973256.64</v>
      </c>
      <c r="G15" s="10">
        <f t="shared" si="1"/>
        <v>0</v>
      </c>
      <c r="H15" s="20"/>
      <c r="I15" s="21"/>
    </row>
    <row r="16" spans="1:11" ht="61.5" customHeight="1" x14ac:dyDescent="0.45">
      <c r="A16" s="58" t="s">
        <v>28</v>
      </c>
      <c r="B16" s="15">
        <f>B17</f>
        <v>3866930.22</v>
      </c>
      <c r="C16" s="15">
        <f t="shared" ref="C15:F16" si="5">C17</f>
        <v>0</v>
      </c>
      <c r="D16" s="15">
        <f t="shared" si="5"/>
        <v>0</v>
      </c>
      <c r="E16" s="15">
        <f t="shared" si="5"/>
        <v>0</v>
      </c>
      <c r="F16" s="15">
        <f t="shared" si="5"/>
        <v>3866930.22</v>
      </c>
      <c r="G16" s="10">
        <f t="shared" si="1"/>
        <v>0</v>
      </c>
      <c r="H16" s="20"/>
      <c r="I16" s="21"/>
    </row>
    <row r="17" spans="1:9" ht="297" x14ac:dyDescent="0.45">
      <c r="A17" s="51" t="s">
        <v>27</v>
      </c>
      <c r="B17" s="15">
        <v>3866930.22</v>
      </c>
      <c r="C17" s="15"/>
      <c r="D17" s="15">
        <v>0</v>
      </c>
      <c r="E17" s="22"/>
      <c r="F17" s="15">
        <f>B17-D17</f>
        <v>3866930.22</v>
      </c>
      <c r="G17" s="10">
        <f t="shared" si="1"/>
        <v>0</v>
      </c>
      <c r="H17" s="20" t="s">
        <v>26</v>
      </c>
      <c r="I17" s="21"/>
    </row>
    <row r="18" spans="1:9" ht="66" x14ac:dyDescent="0.45">
      <c r="A18" s="58" t="s">
        <v>24</v>
      </c>
      <c r="B18" s="15">
        <f>B19</f>
        <v>106326.42</v>
      </c>
      <c r="C18" s="15">
        <f t="shared" ref="C18:F18" si="6">C19</f>
        <v>1000000</v>
      </c>
      <c r="D18" s="15">
        <f t="shared" si="6"/>
        <v>0</v>
      </c>
      <c r="E18" s="15">
        <f t="shared" si="6"/>
        <v>-1000000</v>
      </c>
      <c r="F18" s="15">
        <f t="shared" si="6"/>
        <v>106326.42</v>
      </c>
      <c r="G18" s="10">
        <f t="shared" si="1"/>
        <v>0</v>
      </c>
      <c r="H18" s="20"/>
      <c r="I18" s="21"/>
    </row>
    <row r="19" spans="1:9" ht="165" x14ac:dyDescent="0.45">
      <c r="A19" s="51" t="s">
        <v>25</v>
      </c>
      <c r="B19" s="11">
        <v>106326.42</v>
      </c>
      <c r="C19" s="11">
        <v>1000000</v>
      </c>
      <c r="D19" s="11">
        <v>0</v>
      </c>
      <c r="E19" s="14">
        <f>D19-C19</f>
        <v>-1000000</v>
      </c>
      <c r="F19" s="12">
        <f>B19-D19</f>
        <v>106326.42</v>
      </c>
      <c r="G19" s="10">
        <f t="shared" si="1"/>
        <v>0</v>
      </c>
      <c r="H19" s="20" t="s">
        <v>26</v>
      </c>
      <c r="I19" s="21"/>
    </row>
    <row r="20" spans="1:9" ht="38.25" customHeight="1" x14ac:dyDescent="0.45">
      <c r="A20" s="16" t="s">
        <v>12</v>
      </c>
      <c r="B20" s="15">
        <f>B6+B9+B15</f>
        <v>61686004.310000002</v>
      </c>
      <c r="C20" s="15">
        <f t="shared" ref="C20:F20" si="7">C6+C9+C15</f>
        <v>79226184.25999999</v>
      </c>
      <c r="D20" s="15">
        <f t="shared" si="7"/>
        <v>0</v>
      </c>
      <c r="E20" s="15">
        <f t="shared" si="7"/>
        <v>-79226184.25999999</v>
      </c>
      <c r="F20" s="15">
        <f t="shared" si="7"/>
        <v>61686004.310000002</v>
      </c>
      <c r="G20" s="10">
        <f t="shared" si="1"/>
        <v>0</v>
      </c>
      <c r="H20" s="31"/>
      <c r="I20" s="32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30" t="s">
        <v>17</v>
      </c>
      <c r="B23" s="30"/>
      <c r="C23" s="17"/>
      <c r="D23" s="17"/>
      <c r="E23" s="17"/>
      <c r="F23" s="1" t="s">
        <v>10</v>
      </c>
      <c r="H23" s="2"/>
    </row>
    <row r="24" spans="1:9" x14ac:dyDescent="0.45">
      <c r="A24" s="18"/>
      <c r="B24" s="2"/>
      <c r="C24" s="2"/>
      <c r="D24" s="2"/>
      <c r="E24" s="2"/>
      <c r="F24" s="2"/>
      <c r="G24" s="2"/>
      <c r="H24" s="2"/>
    </row>
    <row r="26" spans="1:9" x14ac:dyDescent="0.45">
      <c r="F26" s="19"/>
    </row>
  </sheetData>
  <mergeCells count="20">
    <mergeCell ref="H7:I7"/>
    <mergeCell ref="H20:I20"/>
    <mergeCell ref="H11:I12"/>
    <mergeCell ref="G11:G12"/>
    <mergeCell ref="A11:A12"/>
    <mergeCell ref="F11:F12"/>
    <mergeCell ref="E11:E12"/>
    <mergeCell ref="D11:D12"/>
    <mergeCell ref="C11:C12"/>
    <mergeCell ref="B11:B12"/>
    <mergeCell ref="A1:I1"/>
    <mergeCell ref="A2:I2"/>
    <mergeCell ref="H4:I4"/>
    <mergeCell ref="H5:I5"/>
    <mergeCell ref="H6:I6"/>
    <mergeCell ref="J8:K8"/>
    <mergeCell ref="H8:I8"/>
    <mergeCell ref="H9:I9"/>
    <mergeCell ref="A23:B23"/>
    <mergeCell ref="H10:I10"/>
  </mergeCells>
  <pageMargins left="0.15748031496062992" right="0.15748031496062992" top="0.39370078740157483" bottom="0.15748031496062992" header="0.31496062992125984" footer="0.15748031496062992"/>
  <pageSetup paperSize="9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2023-12-29T11:14:27Z</cp:lastPrinted>
  <dcterms:created xsi:type="dcterms:W3CDTF">2019-07-19T11:40:04Z</dcterms:created>
  <dcterms:modified xsi:type="dcterms:W3CDTF">2024-01-12T06:44:05Z</dcterms:modified>
</cp:coreProperties>
</file>